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4340"/>
  </bookViews>
  <sheets>
    <sheet name="表 详细情况徐州市工程机械关键核心技术需求征集清单" sheetId="17" r:id="rId1"/>
  </sheets>
  <externalReferences>
    <externalReference r:id="rId2"/>
    <externalReference r:id="rId3"/>
    <externalReference r:id="rId4"/>
    <externalReference r:id="rId5"/>
  </externalReferences>
  <definedNames>
    <definedName name="_xlnm._FilterDatabase" localSheetId="0" hidden="1">'表 详细情况徐州市工程机械关键核心技术需求征集清单'!$A$3:$O$14</definedName>
    <definedName name="_xlnm.Print_Area" localSheetId="0">'表 详细情况徐州市工程机械关键核心技术需求征集清单'!$A$1:$P$11</definedName>
    <definedName name="_xlnm.Print_Titles" localSheetId="0">'表 详细情况徐州市工程机械关键核心技术需求征集清单'!$3:$3</definedName>
  </definedNames>
  <calcPr calcId="144525"/>
</workbook>
</file>

<file path=xl/sharedStrings.xml><?xml version="1.0" encoding="utf-8"?>
<sst xmlns="http://schemas.openxmlformats.org/spreadsheetml/2006/main" count="130" uniqueCount="110">
  <si>
    <t>徐州市工程机械关键核心技术需求征集清单</t>
  </si>
  <si>
    <t>单位（万元）</t>
  </si>
  <si>
    <t>序号</t>
  </si>
  <si>
    <t>需求企业名称
（法人单位）</t>
  </si>
  <si>
    <t>技术需求名称</t>
  </si>
  <si>
    <t>先进性</t>
  </si>
  <si>
    <t>作用</t>
  </si>
  <si>
    <t>技术细分领域</t>
  </si>
  <si>
    <t>需求目标</t>
  </si>
  <si>
    <t>战略意义</t>
  </si>
  <si>
    <t>主要技术指标</t>
  </si>
  <si>
    <t>典型应用场景</t>
  </si>
  <si>
    <t>成果交付形式</t>
  </si>
  <si>
    <t>验证要求</t>
  </si>
  <si>
    <t>榜额（万元）</t>
  </si>
  <si>
    <t>联系人</t>
  </si>
  <si>
    <t>联系方式</t>
  </si>
  <si>
    <t>备注</t>
  </si>
  <si>
    <t>江苏徐工工程机械研究院有限公司</t>
  </si>
  <si>
    <t>7吨装载机用串联式混动系统的100kW增程器总成和高倍率动力电池研发</t>
  </si>
  <si>
    <t>国际先进</t>
  </si>
  <si>
    <t>填空白</t>
  </si>
  <si>
    <t>新能源技术</t>
  </si>
  <si>
    <r>
      <rPr>
        <b/>
        <sz val="22"/>
        <rFont val="宋体"/>
        <charset val="134"/>
        <scheme val="minor"/>
      </rPr>
      <t>总体目标</t>
    </r>
    <r>
      <rPr>
        <sz val="22"/>
        <rFont val="宋体"/>
        <charset val="134"/>
        <scheme val="minor"/>
      </rPr>
      <t xml:space="preserve">：研发7吨装载机用串联式混动系统的100kW增程器总成和高倍率动力电池2套，实现产业化交付，大幅降低量产成本。
</t>
    </r>
    <r>
      <rPr>
        <b/>
        <sz val="22"/>
        <rFont val="宋体"/>
        <charset val="134"/>
        <scheme val="minor"/>
      </rPr>
      <t>关键技术难点</t>
    </r>
    <r>
      <rPr>
        <sz val="22"/>
        <rFont val="宋体"/>
        <charset val="134"/>
        <scheme val="minor"/>
      </rPr>
      <t xml:space="preserve">：1、增程器总成集成匹配设计；2、增程器综合节能匹配控制技术；3、变转速变排量泵与新型电液阀的节能匹配控制技术；4、大功率高安全动力电池设计技术。
</t>
    </r>
    <r>
      <rPr>
        <b/>
        <sz val="22"/>
        <rFont val="宋体"/>
        <charset val="134"/>
        <scheme val="minor"/>
      </rPr>
      <t>研究任务</t>
    </r>
    <r>
      <rPr>
        <sz val="22"/>
        <rFont val="宋体"/>
        <charset val="134"/>
        <scheme val="minor"/>
      </rPr>
      <t>：
1、增程器总成集成匹配设计，开发集成度高、体积小、重量轻的增程器；
2、增程器综合节能匹配控制策略开发，解决发动机和发电机最优效率匹配的问题；
3、大功率高安全动力电池设计，实现动力电池更高功率动态输出的需求；
4、样机调试，在7吨级装载机上开展装机测试与评价。</t>
    </r>
  </si>
  <si>
    <t>1、目前纯电工程机械面临续航焦虑、充电时间长、初次购置成本高、环境适应性差等问题，严重制约新能源工程机械的市场应用及技术发展，而串联式混合动力技术作为新能源技术的典型代表，可有效地解决纯电方案短板问题，该技术的研究将有效降低碳排放，降低油耗和TCO，换道超车解决进口变速箱卡脖子问题。
2、该技术可降低首次购置成本，对引领我国新能源工程机械的发展起到至关重要的作用。</t>
  </si>
  <si>
    <t>1.电池额定电压≥540V，额定电量30kWh，额定充放电功率≥240kW，额定充放电倍率≥8C；
2.电池防护等级不低于IP69k，抗振动冲击不低于RMS4g@63h/50g；
3.电池温差≤2℃；
4.电池SOX估计误差≤5%；
5.混动系统使用寿命不低于10年或1万小时，电池循环寿命&gt;6000次；
6.电池发生热失控不会热扩散；
7.燃油发电效率＞4.3kWh/L；
8.保养周期&gt;1000h；
9.混动系统批量价格≤11万元（含税），其中电池系统≤6万元（含税）；
10.产业化交付，符合IATF16949质量认证体系；
11.混动系统验证时间≥5000h。</t>
  </si>
  <si>
    <t>7吨装载机典型作业场景(钢厂、发电厂等物料铲装运输场景）</t>
  </si>
  <si>
    <t>1、研制串联式混动的增程器总成以及高倍率动力电池，系统产品2套，并支持产线建设；
2、提供技术文件（按照IATF16949要求）1套（包括动力匹配过程文档、三维模型、二维图纸、物料清单等）；
3、增程器控制系统软件1套（含需求文档、功能清单、白盒控制模型、模型说明文档、测试用例及测试报告等）；
4、增程器台架测试规范及评价方法1套。</t>
  </si>
  <si>
    <t>1、混动总成性能试验报告；
2、混动总成可靠性试验报告；
3、混动主机试验报告及用户试用报告；
4、混动总成第三方测试报告。</t>
  </si>
  <si>
    <t>张寒</t>
  </si>
  <si>
    <t>高速重载双向自主行驶工程电动滑板车技术及装备研发</t>
  </si>
  <si>
    <t>国际领先</t>
  </si>
  <si>
    <t>技术、装备</t>
  </si>
  <si>
    <r>
      <rPr>
        <b/>
        <sz val="22"/>
        <rFont val="宋体"/>
        <charset val="134"/>
        <scheme val="minor"/>
      </rPr>
      <t>总体目标</t>
    </r>
    <r>
      <rPr>
        <sz val="22"/>
        <rFont val="宋体"/>
        <charset val="134"/>
        <scheme val="minor"/>
      </rPr>
      <t xml:space="preserve">：基于工程作业场景，研发工程电动滑板车1型，形成技术平台1项；具备自主双向行驶、多轮转向、全轮驱动等功能，实现双向高机动无人自主行驶。
</t>
    </r>
    <r>
      <rPr>
        <b/>
        <sz val="22"/>
        <rFont val="宋体"/>
        <charset val="134"/>
        <scheme val="minor"/>
      </rPr>
      <t>关键技术难点</t>
    </r>
    <r>
      <rPr>
        <sz val="22"/>
        <rFont val="宋体"/>
        <charset val="134"/>
        <scheme val="minor"/>
      </rPr>
      <t xml:space="preserve">：1、多轮重载分布式电驱动系统技术；2、高速重载线控多轮转向技术；3、双向自主行驶技术等关键技术。
</t>
    </r>
    <r>
      <rPr>
        <b/>
        <sz val="22"/>
        <rFont val="宋体"/>
        <charset val="134"/>
        <scheme val="minor"/>
      </rPr>
      <t>研究任务</t>
    </r>
    <r>
      <rPr>
        <sz val="22"/>
        <rFont val="宋体"/>
        <charset val="134"/>
        <scheme val="minor"/>
      </rPr>
      <t xml:space="preserve">：
1、多轮重载分布式电驱动系统技术解决坡道起伏、地面附着系数多变带来的行驶打滑、驱动不足等问题；
2、高速重载线控多轮转向技术解决工程车辆双向行驶、狭小场地转移问题；
3、双向自主行驶技术解决工程作业场景结构化程度低、粉尘浓雾等自然环境下环境识别难度大，双向行驶路径规划难等问题，实现自然环境双向无人自主行驶。
</t>
    </r>
  </si>
  <si>
    <t xml:space="preserve">1、国内外现有无人工程车辆基于传统工程车辆架构进行电动无人化改造，无法双向行驶、双向自主，操作复杂，无法充分发挥无人工程车辆优势。
国外工程机械巨头已布局双向自主行驶的工程电动滑板车辆研发，形成原型样机，国内必须快速突破。
2、基于工程无人施工场景开发全新架构的高速重载双向自主行驶工程电动滑板车技术及装备研发，实现在工程机械无人化、电动化浪潮下产品的重大创新变革，占领行业先机，引领无人电动工程车辆的发展。 </t>
  </si>
  <si>
    <r>
      <rPr>
        <sz val="22"/>
        <rFont val="宋体"/>
        <charset val="134"/>
        <scheme val="minor"/>
      </rPr>
      <t>1、车辆额定载重</t>
    </r>
    <r>
      <rPr>
        <sz val="22"/>
        <rFont val="宋体"/>
        <charset val="134"/>
      </rPr>
      <t>≥80</t>
    </r>
    <r>
      <rPr>
        <sz val="22"/>
        <rFont val="宋体"/>
        <charset val="134"/>
        <scheme val="minor"/>
      </rPr>
      <t>吨；
2、最高车速≥40km/h；
3、车辆续航里程≥100km；
4、爬坡能力≥20%；
5、车辆具备双向无人化驾驶，可实现环境感知、路径规划，实现车辆从起点到终点的路径生成。</t>
    </r>
  </si>
  <si>
    <t>矿山物料等物料运输场景</t>
  </si>
  <si>
    <t>1、工程电动滑板车样机1台；
2、产品方案报告、样机图纸、计算书等技术文件1套；
3、多轮重载分布式驱动、转向控制系统1套；
4、发明专利6件。</t>
  </si>
  <si>
    <t>1、 第三方测试报告；
2、市场用户应用证明。</t>
  </si>
  <si>
    <t>江苏徐工国重实验室科技有限公司</t>
  </si>
  <si>
    <t>面向矿山、散料、土方多场景无人化机群调度管理系统开发</t>
  </si>
  <si>
    <t>补短板</t>
  </si>
  <si>
    <t>智能控制技术</t>
  </si>
  <si>
    <r>
      <rPr>
        <b/>
        <sz val="22"/>
        <rFont val="宋体"/>
        <charset val="134"/>
        <scheme val="minor"/>
      </rPr>
      <t>总体目标：</t>
    </r>
    <r>
      <rPr>
        <sz val="22"/>
        <rFont val="宋体"/>
        <charset val="134"/>
        <scheme val="minor"/>
      </rPr>
      <t>开发出矿山、散料、土方场景下矿卡、装载机和挖机三种机械的无人化集群设备管理与调度控制系统平台。</t>
    </r>
    <r>
      <rPr>
        <b/>
        <sz val="22"/>
        <rFont val="宋体"/>
        <charset val="134"/>
        <scheme val="minor"/>
      </rPr>
      <t xml:space="preserve">
关键技术难点：</t>
    </r>
    <r>
      <rPr>
        <sz val="22"/>
        <rFont val="宋体"/>
        <charset val="134"/>
        <scheme val="minor"/>
      </rPr>
      <t>1、三维场景的地图快速重建与基于三维地图的实车跟踪监视；2、有人/无人设备混合作业以及全无人机器的任务调度；3、高效的集群派车算法、路径规划、交通控制算法；4、基于V2V通信符合标准的防撞系统。</t>
    </r>
    <r>
      <rPr>
        <b/>
        <sz val="22"/>
        <rFont val="宋体"/>
        <charset val="134"/>
        <scheme val="minor"/>
      </rPr>
      <t xml:space="preserve">
研究任务：
</t>
    </r>
    <r>
      <rPr>
        <sz val="22"/>
        <rFont val="宋体"/>
        <charset val="134"/>
        <scheme val="minor"/>
      </rPr>
      <t>1、开发出3个场景下生产现场集群设备管理系统，实现现场管理；
2、开发出兼顾有人/无人设备混合作业以及全无人机器三维场景下集群任务调度系统，实现无人化作业；
3、开发出集群派车算法、路径规划、交通控制算法，超过人工作业效率；
4、开发基于V2V（车对车）通信符合标准的防撞系统，实现场景安全。</t>
    </r>
  </si>
  <si>
    <t>随着工程机械智能化、无人化的推进，无人化技术逐步走向产品化，但目前的应用范围仅局限在运输设备的无人化，尽早地开展有人无人设备的混合作业以及多场景的完全无人化系统相关研究，有助于国家快速占领工程机械高端市场，提升徐工的产品竞争力。</t>
  </si>
  <si>
    <t>开发出满足需求的无人机群调度管理平台软件系统：
1、开发出无人化机群调度管理控制系统平台，包括生产现场管理系统和无人机器控制调度系统，矿山、散料、土方三种机械三个场景可单独应用可组合应用；
2、作业效率比有人作业提升≥10%；
3、机群调度平台系统可用性＞99.9%；
4、防碰撞和交通控制系统误检率≤5%；
5、设备与系统通信时延＜20ms。</t>
  </si>
  <si>
    <t>1、应用于矿山、散料、土方三个场景；
2、应用于矿卡、挖机、装载机三种机械。</t>
  </si>
  <si>
    <t>1、面向矿山、散料、土方多场景无人化生产现场管理系统和无人机器控制调度系统的详细设计文档和全部源代码1套；
2、申请PCT发明专利≥3件。</t>
  </si>
  <si>
    <t>第三方测试报告（在矿山、散料、土方三个场景中应用于矿卡、挖机、装载机三种机械，经验证可工程应用）。</t>
  </si>
  <si>
    <t>江苏汇智高端工程机械创新中心有限公司</t>
  </si>
  <si>
    <t>20吨挖掘机新型网络化高效电液系统控制阀研发</t>
  </si>
  <si>
    <t>流体传动与控制技术</t>
  </si>
  <si>
    <r>
      <rPr>
        <b/>
        <sz val="22"/>
        <rFont val="宋体"/>
        <charset val="134"/>
        <scheme val="minor"/>
      </rPr>
      <t>总体目标：</t>
    </r>
    <r>
      <rPr>
        <sz val="22"/>
        <rFont val="宋体"/>
        <charset val="134"/>
        <scheme val="minor"/>
      </rPr>
      <t xml:space="preserve">开发20吨挖掘机新型网络化高效液电系统控制阀1套，系统能效较现有阀控系统提升30%，大幅降低挖掘机动力配置需求，适应挖掘机电动化发展要求。
</t>
    </r>
    <r>
      <rPr>
        <b/>
        <sz val="22"/>
        <rFont val="宋体"/>
        <charset val="134"/>
        <scheme val="minor"/>
      </rPr>
      <t>关键技术难点：</t>
    </r>
    <r>
      <rPr>
        <sz val="22"/>
        <rFont val="宋体"/>
        <charset val="134"/>
        <scheme val="minor"/>
      </rPr>
      <t xml:space="preserve">1、网络化高效液电系统构型设计；2、高效液电系统控制阀设计；3、变转速变排量泵与新型电液阀的节能匹配控制技术。
</t>
    </r>
    <r>
      <rPr>
        <b/>
        <sz val="22"/>
        <rFont val="宋体"/>
        <charset val="134"/>
        <scheme val="minor"/>
      </rPr>
      <t xml:space="preserve">研究任务：
</t>
    </r>
    <r>
      <rPr>
        <sz val="22"/>
        <rFont val="宋体"/>
        <charset val="134"/>
        <scheme val="minor"/>
      </rPr>
      <t>1、高效液电系统控制阀设计，解决新型系统元件缺失问题；
2、网络化高效液电系统构型设计，实现多负载解耦，解决传统阀控电液系统效率低的问题；
3、变转速变排量泵与新型电液阀的节能匹配控制策略开发，实现液电系统高效、高动态、高精度控制；
4、样机调试，在20吨级挖掘机上开展装机测试与评价。</t>
    </r>
  </si>
  <si>
    <t>1、目前国外已经开展了新型高效电液控制阀，部分企业已形成原型样机，国内必须实现快速突破，避免在下一轮竞争中，再次面临卡脖子问题。
2、传统挖掘机阀控液压系统效率约30%，必须通过研发高效液压系统和高效核心零部件，解决具有高功率密度特点的液压系统效率问题，适应挖掘机节能、环保及电动化发展需求。</t>
  </si>
  <si>
    <t>1、液压阀额定工作压力＞40MPa；
2、液压阀额定工作流量不低于400L/min；
3、液压阀额定流量下进油压损降低10%以上；
4、先导控制压力偏差＜2bar；
5、液压系统能效提升30%以上；
6、系统操控性不低于原阀控液压系统；
7、系统响应≤150ms。</t>
  </si>
  <si>
    <t>中吨位挖掘机等土方机械</t>
  </si>
  <si>
    <t>1、高效液电系统控制阀1款（20吨级挖掘机装机）；
2、高效液电系统设计计算方法1套；
3、变转速变排量泵-电液阀节能控制算法1套；
4、发明专利2件。</t>
  </si>
  <si>
    <t>1、整机性能测试报告（成果转化公司提供）；
2、液压阀性能检测报告(具有CNAS资质实验室提供)；
3、市场用户应用证明。</t>
  </si>
  <si>
    <t>高端市场工程机械产品形象与人机交互研究</t>
  </si>
  <si>
    <t>锻长板</t>
  </si>
  <si>
    <t>工业设计技术</t>
  </si>
  <si>
    <r>
      <rPr>
        <b/>
        <sz val="22"/>
        <rFont val="宋体"/>
        <charset val="134"/>
        <scheme val="minor"/>
      </rPr>
      <t>总体目标：</t>
    </r>
    <r>
      <rPr>
        <sz val="22"/>
        <rFont val="宋体"/>
        <charset val="134"/>
        <scheme val="minor"/>
      </rPr>
      <t>建立工程机械高端市场用户画像数据，探索全新智能人机交互方式，规划跨产品族群整机新一代产品形象，提升高端市场产品综合竞争力。</t>
    </r>
    <r>
      <rPr>
        <b/>
        <sz val="22"/>
        <rFont val="宋体"/>
        <charset val="134"/>
        <scheme val="minor"/>
      </rPr>
      <t xml:space="preserve">
关键技术难点：</t>
    </r>
    <r>
      <rPr>
        <sz val="22"/>
        <rFont val="宋体"/>
        <charset val="134"/>
        <scheme val="minor"/>
      </rPr>
      <t>1、国际用户研究；2、UI显示交互系统设计；3、整机外饰全新风格设计；4、整机内饰全新风格设</t>
    </r>
    <r>
      <rPr>
        <sz val="22"/>
        <rFont val="宋体"/>
        <charset val="134"/>
        <scheme val="minor"/>
      </rPr>
      <t>计。</t>
    </r>
    <r>
      <rPr>
        <b/>
        <sz val="22"/>
        <rFont val="宋体"/>
        <charset val="134"/>
        <scheme val="minor"/>
      </rPr>
      <t xml:space="preserve">
研究任务：
</t>
    </r>
    <r>
      <rPr>
        <sz val="22"/>
        <rFont val="宋体"/>
        <charset val="134"/>
        <scheme val="minor"/>
      </rPr>
      <t>1、国际用户研究，解决因对海外高端市场用户需求缺乏研究导致的适应性差，客户抱怨问题；
2、UI显示交互设计，实现产品屏显示交互系统的统一、高效与精准；
3、整机内外饰风格设计，塑造工程机械全新高端化、国际化设计形象，提升内饰CMF细节品质，提升用户体验。</t>
    </r>
  </si>
  <si>
    <t>1、国际标杆通过对主要市场机手用户的精准研究，研发智能化交互场景设计，降低操纵难度，提升用户满意度；提前5-10年规划下一代产品全新形象，打造与时俱进、高端市场形象。
2、国内工程机械体量已进入全球第一阵营，国际高端市场的竞争除产品性能外，更加注重用户操纵体验、舒适性和整体感官的高品质，必须通过对用户、市场、产品进行全面研究与提升，适应全球高端市场竞争要求。</t>
  </si>
  <si>
    <t>1、挖掘国际用户典型特征≥20项；
2、智能交互特征≥3项；
3、UI显示界面操作效率提升15%以上；
4、外饰共性关键视觉设计元素3项；
5、整机外观细节品质达到国际标杆水平。</t>
  </si>
  <si>
    <t>中吨位挖掘机、大吨位旋挖钻机、小吨位伸缩臂叉车</t>
  </si>
  <si>
    <t>1、国际用户研究报告1套，数据库1套；
2、工程机械智能化人机交互趋势研究报告1套、智能化交互原型样机1台/套（含具体产品UI显示交互方案等）；
3、设计手册1套、工程机械外饰设计趋势报告1套、工程机械内饰设计趋势研究报告1套、工程机械设计手册1套、（含整机内外饰整体设计理念、应用原则、变化规律、CMF搭配原则等）；
4、样机及技术文件3套（三维模型、二维图纸、物料清单、内外饰效果图、CMF清单、驾驶室及覆盖件样件）；
5、发明专利3件。</t>
  </si>
  <si>
    <t>1、国际用户研究报告、用户数据库（徐工工业设计中心）；
2、趋势分析报告--外饰、内饰、智能人机交互（徐工工业设计中心）；
3、人机交互测试报告（徐工工业设计中心）；
4、工程机械设计手册（徐工工业设计中心）。
5、成果应用证明（成果转化公司提供）；</t>
  </si>
  <si>
    <t>徐州重型机械有限公司</t>
  </si>
  <si>
    <t>L3智能化等级的起重机作业控制系统开发</t>
  </si>
  <si>
    <t>智能化水平提升</t>
  </si>
  <si>
    <t>智能控制</t>
  </si>
  <si>
    <r>
      <rPr>
        <b/>
        <sz val="22"/>
        <rFont val="宋体"/>
        <charset val="134"/>
        <scheme val="minor"/>
      </rPr>
      <t>总体目标：</t>
    </r>
    <r>
      <rPr>
        <sz val="22"/>
        <rFont val="宋体"/>
        <charset val="134"/>
        <scheme val="minor"/>
      </rPr>
      <t xml:space="preserve">目前起重机智能化水平为L2(感知控制与决策：人员为主，机器为辅),通过本项目使起重机的的智能化水平提升到L3(感知控制与决策：机器为主，人员为辅)。
</t>
    </r>
    <r>
      <rPr>
        <b/>
        <sz val="22"/>
        <rFont val="宋体"/>
        <charset val="134"/>
        <scheme val="minor"/>
      </rPr>
      <t>关键技术难点：</t>
    </r>
    <r>
      <rPr>
        <sz val="22"/>
        <rFont val="宋体"/>
        <charset val="134"/>
        <scheme val="minor"/>
      </rPr>
      <t xml:space="preserve">1、复杂设备高空多变场景智能控制系统开发；2、多系统耦合高操控液压系统开发。
</t>
    </r>
    <r>
      <rPr>
        <b/>
        <sz val="22"/>
        <rFont val="宋体"/>
        <charset val="134"/>
        <scheme val="minor"/>
      </rPr>
      <t>研究任务：</t>
    </r>
    <r>
      <rPr>
        <sz val="22"/>
        <rFont val="宋体"/>
        <charset val="134"/>
        <scheme val="minor"/>
      </rPr>
      <t xml:space="preserve">
1、起重机吊装作业空间及障碍物、臂架与吊载感知系统开发，实现起重机非特定环境感知，防碰撞由靠人观察转变为智能控制，降低因人员视觉观察有限导致的安全隐患；
2、臂架运动（伸缩、变幅、回转）与吊载转运（位置与重量）时的路径寻优、运动规划控制系统开发，实现起重机多变场景作业自动规划，大幅度提升作业效率；
3、样机产品，在100吨级起重机上开展装机测试与评价。</t>
    </r>
  </si>
  <si>
    <t>1、高端智能工程机械是工程机械十四五规划的重要内容，是打开新型高技术工程机械发展空间的重要内容，本项目将起重机智能化水平从L2提升到L3，将有力支撑工程机械行业高质量发展；
2、本项目成果对抢占工程起重机行业技术制高点，进一步开拓与扩大高端市场，增加我国起重机在世界范围的领先优势有重要意义。</t>
  </si>
  <si>
    <t>1、起重机配置识别精度：平衡重≤2t，桁架臂长度≤2m，钢丝绳倍率 0～32；
2、起重机环境识别：100米空间的识别精度≤0.5m，防碰撞距离≤1m；
3、作业空间轨迹规划：横向及纵向，规划时间≤10ms；
4、运动控制：
   系统响应时间：≤1s，调速区间≥90%，复合动作控制精度≥90%；
   准确性：速度与手柄操控角度比值△V/△θ（m/s/°）：0.002（伸缩，变幅），0.04（回转，起升）。</t>
  </si>
  <si>
    <t>安装与拆卸用通用起重机</t>
  </si>
  <si>
    <t>1、起重机内外部感知系统1套（能感知车辆臂架系统及其吊载、作业空间及空间内物体）；
2、起重作业规划与控制系统1套（规划路径、规划动作序列、实现起升、变幅、回转与伸缩组合控制）；
3、产品样机的检测与试验报告1套。</t>
  </si>
  <si>
    <t>1、整机功能与性能测试报告（成果转化公司提供）；
2、起重机规控系统检测报告(具有CNAS资质实验室提供)。</t>
  </si>
  <si>
    <t>徐州徐工基础工程机械有限公司</t>
  </si>
  <si>
    <t>中大吨型旋挖钻机孔内全流程自动钻进系统研发</t>
  </si>
  <si>
    <t>随钻检测、
人工智能、
自动化</t>
  </si>
  <si>
    <r>
      <rPr>
        <b/>
        <sz val="22"/>
        <rFont val="宋体"/>
        <charset val="134"/>
        <scheme val="minor"/>
      </rPr>
      <t>总体目标：</t>
    </r>
    <r>
      <rPr>
        <sz val="22"/>
        <rFont val="宋体"/>
        <charset val="134"/>
        <scheme val="minor"/>
      </rPr>
      <t xml:space="preserve">开发旋挖钻机孔内全流程自动钻进系统，在替代人工操作的基础上，施工效率提升10%，油耗节省5%，截齿损耗降低10%，大幅降降低旋挖钻机操作难度，同时满足施工省时、省油的目标。
</t>
    </r>
    <r>
      <rPr>
        <b/>
        <sz val="22"/>
        <rFont val="宋体"/>
        <charset val="134"/>
        <scheme val="minor"/>
      </rPr>
      <t>关键技术难点：</t>
    </r>
    <r>
      <rPr>
        <sz val="22"/>
        <rFont val="宋体"/>
        <charset val="134"/>
        <scheme val="minor"/>
      </rPr>
      <t xml:space="preserve">1、人工智能地层判断技术；2、低算力人工智能算法移植技术；3、钻进参数与截齿损耗的相关性研究；4、钻进参数与施工效率、油耗的关系研究；5、钻杆辅助自动提升、下放的防冲击技术。
</t>
    </r>
    <r>
      <rPr>
        <b/>
        <sz val="22"/>
        <rFont val="宋体"/>
        <charset val="134"/>
        <scheme val="minor"/>
      </rPr>
      <t xml:space="preserve">研究任务：
</t>
    </r>
    <r>
      <rPr>
        <sz val="22"/>
        <rFont val="宋体"/>
        <charset val="134"/>
        <scheme val="minor"/>
      </rPr>
      <t>1、研究钻进数据的清洗技术、建立人工智能地层判定模型，实现设备地层感知；
2、研发车载可移植人工智能的模块，实现地层判定算法移植到设备上；
3、根据地层、钻进参数与截齿损耗关系优先合适的钻进参数，根据钻进参数与施工效率、油耗的关系研究钻进参数自适应调节技术；
4、利用钻杆辅助自动提升、下放的防冲击技术，实现钻杆可视化及带杆预警技术、辅助自动提升、下方技术。</t>
    </r>
  </si>
  <si>
    <t>1、国外标杆企业已实现钻杆一键自动下放/提升及钻杆可视化。国内企业已实现钻杆锁点提醒及简单地层判断及并自动钻进。加快技术研究，掌握智能钻进技术，是产品无人化施工的关键。
2、智能钻进替代人工操作，采用数据感知提升钻进效率，节省油耗，满足旋挖钻机大孔深桩施工对节能、环保、省时的要求。</t>
  </si>
  <si>
    <t>1、地层识别准确度达到90%；参数优选准确率90%以上；
2、动力头实际转速与设定转速波动小于10%；
3、实际加压力与设定值波动小于5bar；
4、与人工相比，施工效率提升10%，油耗节省5%，截齿损耗降低10%；
5、加压点识别准确率100%；钻杆带杆识别准确率100%。</t>
  </si>
  <si>
    <t>国内大型大直径深桩施工项目</t>
  </si>
  <si>
    <t>1、可重复学习的地层判定模型1套；
2、车载低算力人工智能模块系统产品1套；
3、人工智能移植方法1套；
4、钻进参数与截齿损耗相关性文件1套；
5、钻进参数与施工效率、油耗的关系文件1套；
6、发明专利2件。</t>
  </si>
  <si>
    <t>1、模型准确率测试报告（成果转化公司提供）；
2、3个机型系统性能检测报告(具有检验资质实验室提供)；
3、市场用户应用证明。</t>
  </si>
  <si>
    <t>徐州徐工筑路机械有限公司</t>
  </si>
  <si>
    <t>平地机3D辅助、5G远程操控及智能化诊断系统研发</t>
  </si>
  <si>
    <r>
      <rPr>
        <b/>
        <sz val="22"/>
        <rFont val="宋体"/>
        <charset val="134"/>
        <scheme val="minor"/>
      </rPr>
      <t>总体目标：</t>
    </r>
    <r>
      <rPr>
        <sz val="22"/>
        <rFont val="宋体"/>
        <charset val="134"/>
        <scheme val="minor"/>
      </rPr>
      <t xml:space="preserve">研发基于路况自适应的铲刀3D辅助控制、5G远程操控及智能化监控、诊断技术，满足用户智能化施工的需求。
</t>
    </r>
    <r>
      <rPr>
        <b/>
        <sz val="22"/>
        <rFont val="宋体"/>
        <charset val="134"/>
        <scheme val="minor"/>
      </rPr>
      <t>关键技术难点：</t>
    </r>
    <r>
      <rPr>
        <sz val="22"/>
        <rFont val="宋体"/>
        <charset val="134"/>
        <scheme val="minor"/>
      </rPr>
      <t xml:space="preserve">1、铲刀3D辅助智能控制技术；2、基于5G网络的远程控制技术；3、基于物联网的状态监控和诊断技术；4、智能操作技术。
</t>
    </r>
    <r>
      <rPr>
        <b/>
        <sz val="22"/>
        <rFont val="宋体"/>
        <charset val="134"/>
        <scheme val="minor"/>
      </rPr>
      <t xml:space="preserve">任务目标：
</t>
    </r>
    <r>
      <rPr>
        <sz val="22"/>
        <rFont val="宋体"/>
        <charset val="134"/>
        <scheme val="minor"/>
      </rPr>
      <t>1、铲刀3D辅助控制系统开发，突破了平地机3D数字化施工；
2、基于5G网络的远程平台开发，实现设备远程遥控；
3、开发平地机智能化监控和诊断软硬件，实现整车运行状态的可视化诊断；
4、开发物联网监控平台，集成大数据管理；
5、开发平地机双手柄操控和一键操作功能，满足用户智能化操作需要。</t>
    </r>
  </si>
  <si>
    <t>1、目前国外已经开展了平地机3D辅助及智能化诊断技术研究，但并没有统一在平地机上实现，且无平地机远程遥控的研究。国内必须实现快速突破，抢占平地机智能化控制的高点。
2、该系统的开发助力“十四五”国家绿色矿山工程、 矿产安全战略工程等国家重大工程的建设，可融入国内智慧矿山建设，进行矿山施工平地机的智能化操控和大数据管理，满足了露天矿山用户对先进技术的需求，</t>
  </si>
  <si>
    <r>
      <rPr>
        <sz val="22"/>
        <rFont val="宋体"/>
        <charset val="134"/>
        <scheme val="minor"/>
      </rPr>
      <t>1、路面平整绝对高程精度±2cm，平顺性精度2cm/4m；
2、远程控制时间延迟：≤200ms，电子围栏范围≤5米，左右视野160°上下视野120度；
3、形成软硬件一套具有电子监测功能、工况分析 、载荷谱分析；
4、具有双手柄铲刀操控</t>
    </r>
    <r>
      <rPr>
        <sz val="22"/>
        <rFont val="SimSun"/>
        <charset val="134"/>
      </rPr>
      <t>、</t>
    </r>
    <r>
      <rPr>
        <sz val="22"/>
        <rFont val="宋体"/>
        <charset val="134"/>
        <scheme val="minor"/>
      </rPr>
      <t>手柄转向、铰接一键回中、一键灯光控制等功能；
5、形成物联网远程监控平台，具有信息管理、机械监控、售后服务、运营分析、故障预警等信息。</t>
    </r>
  </si>
  <si>
    <t>应用于国内露天矿山</t>
  </si>
  <si>
    <t>1、3D辅助找平系统1套；
2、远程遥控平台1套；
3、智能化监控和诊断软件1套；
4、平地机双手柄电控操纵系统1套。</t>
  </si>
  <si>
    <t>1、测试报告；
2、用户使用报告。</t>
  </si>
  <si>
    <t>面向自主作业场景的系列化工程机械高算力域控制器研发</t>
  </si>
  <si>
    <r>
      <rPr>
        <b/>
        <sz val="22"/>
        <rFont val="宋体"/>
        <charset val="134"/>
        <scheme val="minor"/>
      </rPr>
      <t>总体目标：</t>
    </r>
    <r>
      <rPr>
        <sz val="22"/>
        <rFont val="宋体"/>
        <charset val="134"/>
        <scheme val="minor"/>
      </rPr>
      <t xml:space="preserve">针对自主作业场景，开发工程机械用大算力、多接口、高适应性的高端域控制器，形成为智能化通用计算平台，支撑工程机械主机智能化升级。
</t>
    </r>
    <r>
      <rPr>
        <b/>
        <sz val="22"/>
        <rFont val="宋体"/>
        <charset val="134"/>
        <scheme val="minor"/>
      </rPr>
      <t>关键技术难点：</t>
    </r>
    <r>
      <rPr>
        <sz val="22"/>
        <rFont val="宋体"/>
        <charset val="134"/>
        <scheme val="minor"/>
      </rPr>
      <t xml:space="preserve">1、海量感知数据处理的高算力控制器；2、复杂智能计算运行环境的通用系统软件；3、恶劣作业环境的高适应性设计。
</t>
    </r>
    <r>
      <rPr>
        <b/>
        <sz val="22"/>
        <rFont val="宋体"/>
        <charset val="134"/>
        <scheme val="minor"/>
      </rPr>
      <t>研究任务：</t>
    </r>
    <r>
      <rPr>
        <sz val="22"/>
        <rFont val="宋体"/>
        <charset val="134"/>
        <scheme val="minor"/>
      </rPr>
      <t xml:space="preserve">
1、基于SOC的高算力多核异构处理器硬件平台设计；
2、高算力域控制器系统软件架构设计，突破硬件虚拟化、RTOS和Linux操作系统移植、ROS环境适配等软件技术并构建统一的基础软件平台；
3、进行高算力智能单元的环境适应性、散热与EMC设计，并进行相应的测试验证。</t>
    </r>
  </si>
  <si>
    <t>工程机械智能化、无人化的发展引发功能日益复杂，环境感知和决策规划等算法实现需要进行大量数据的传输与处理。传统的工程机械控制器在算力、接口、数据传输等方面已无法满足要求。目前为满足算力需求，常采用后装工控机，但存在接口不兼容、环境适应性差等问题。高算力域控制器也是实现复杂智能化功能的基础平台。因此，亟需研发大算力控制器，掌握异构平台设计、硬件虚拟化等技术，实现关键核心技术与产品自主可控，替代进口，为工程机械智能化、无人化提供硬件载体与技术支撑。</t>
  </si>
  <si>
    <t>1、控制器AI算力≥60Tops；
2、以太网接口数≥8；
3、工作环境温度范围-40℃～75℃；
4、内存64G；
5、CAN/CAN-FD≥6。</t>
  </si>
  <si>
    <t>应用于国内矿山工况，散料装卸等无人化场景</t>
  </si>
  <si>
    <t>1、高算力域控制器系列样机3台；
2、硬件设计和加工图纸1套；
3、系统软件源代码1套；
4、设计说明书、使用说明书等技术文档1套；
5、测试报告1份。</t>
  </si>
  <si>
    <t>1、样机技术指标测试报告（成果转化公司提供）；
2、演示案例；
3、用户使用报告。</t>
  </si>
  <si>
    <t>超大矿山装备焊缝柔性智能打磨机器人开发</t>
  </si>
  <si>
    <t>智能制造技术</t>
  </si>
  <si>
    <r>
      <rPr>
        <b/>
        <sz val="22"/>
        <rFont val="宋体"/>
        <charset val="134"/>
        <scheme val="minor"/>
      </rPr>
      <t>总体目标：</t>
    </r>
    <r>
      <rPr>
        <sz val="22"/>
        <rFont val="宋体"/>
        <charset val="134"/>
        <scheme val="minor"/>
      </rPr>
      <t xml:space="preserve">针对超大矿山装备复杂空间焊缝打磨依赖人工的行业共性问题，开发焊缝柔性打磨机器人，实现焊缝自动打磨，提高主机产品质量一致性及市场竞争力，实现降本增效，提升智能制造水平。
</t>
    </r>
    <r>
      <rPr>
        <b/>
        <sz val="22"/>
        <rFont val="宋体"/>
        <charset val="134"/>
        <scheme val="minor"/>
      </rPr>
      <t>关键技术难点：</t>
    </r>
    <r>
      <rPr>
        <sz val="22"/>
        <rFont val="宋体"/>
        <charset val="134"/>
        <scheme val="minor"/>
      </rPr>
      <t xml:space="preserve">1、复杂空间焊缝特征智能精准识别；2、基于多源感知的柔顺控制；3、机器人实时在线自适应控制；4、机器人高效离线编程。
</t>
    </r>
    <r>
      <rPr>
        <b/>
        <sz val="22"/>
        <rFont val="宋体"/>
        <charset val="134"/>
        <scheme val="minor"/>
      </rPr>
      <t>研究任务：</t>
    </r>
    <r>
      <rPr>
        <sz val="22"/>
        <rFont val="宋体"/>
        <charset val="134"/>
        <scheme val="minor"/>
      </rPr>
      <t xml:space="preserve">
1、焊缝特征智能识别系统开发，支撑自动打磨功能实现；
2、路径实时在线自适应控制策略开发，实现打磨机器人路径自适应规划；
3、柔顺控制工艺策略开发，解决焊缝打磨质量不一致的问题；
4、开发典型运动控制程序库，实现高效离线编程；
5、搭建焊缝智能打磨机器人，在16-23吨矿卡车架上进行产业化应用。</t>
    </r>
  </si>
  <si>
    <t>1、卡特、小松等国外矿山机械巨头广泛采用工业机器人进行焊缝打磨，实现自主决策与精准执行，打破依赖人工的现状，大幅提升产品的制造效率与质量。
2、国内矿山机械行业仍采用人工进行大型结构件焊缝打磨，劳动强度极大，导致产品质量一致性差、效率低，国际市场竞争力不足，亟需开发面向超大矿山装备的柔性智能焊缝打磨工业机器人，并建成国内首条超大型矿山设备焊缝智能打磨灯塔示范线，填补国内行业空白，推动智能制造转型升级。</t>
  </si>
  <si>
    <t>1、焊缝打磨效率相比人工提升100%；
2、焊缝余高清除率100%；
3、焊缝打磨深度≤0.5mm；
4、对接板材间圆滑过渡，焊缝打磨后表面粗糙度Ra≤12.5μm；
5、覆盖12500×3500×3600mm空间内超大型结构件类型≥4种。</t>
  </si>
  <si>
    <t>应用于矿车车架、矿挖动臂等超大矿山装备复杂结构件焊缝智能打磨。</t>
  </si>
  <si>
    <t>1、焊缝柔性智能打磨机器人1个；
2、焊缝智能打磨离线编程程序库1套；
3、焊缝智能打磨工艺知识图谱1套；
4、焊缝智能打磨机器人自适应控制算法1套；
5、申请发明专利4件。</t>
  </si>
  <si>
    <t>1、发布的企业级及以上标准≥2项；
2、江苏省计量院进行的打磨机器人定位精度、打磨精度等指标第三方测试报告；
3、研究成果应用证明。</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</si>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</sst>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8"/>
      <name val="宋体"/>
      <charset val="134"/>
      <scheme val="minor"/>
    </font>
    <font>
      <sz val="14"/>
      <name val="宋体"/>
      <charset val="134"/>
      <scheme val="minor"/>
    </font>
    <font>
      <b/>
      <sz val="28"/>
      <name val="宋体"/>
      <charset val="134"/>
      <scheme val="minor"/>
    </font>
    <font>
      <b/>
      <sz val="22"/>
      <name val="宋体"/>
      <charset val="134"/>
      <scheme val="minor"/>
    </font>
    <font>
      <sz val="2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Times New Roman"/>
      <charset val="134"/>
    </font>
    <font>
      <sz val="22"/>
      <name val="宋体"/>
      <charset val="134"/>
    </font>
    <font>
      <sz val="22"/>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0" fillId="9" borderId="0" applyNumberFormat="0" applyBorder="0" applyAlignment="0" applyProtection="0">
      <alignment vertical="center"/>
    </xf>
    <xf numFmtId="0" fontId="14" fillId="0" borderId="11" applyNumberFormat="0" applyFill="0" applyAlignment="0" applyProtection="0">
      <alignment vertical="center"/>
    </xf>
    <xf numFmtId="0" fontId="10"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0" fillId="0" borderId="0"/>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27" fillId="0" borderId="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0" borderId="0">
      <alignment vertical="center"/>
    </xf>
    <xf numFmtId="0" fontId="0" fillId="0" borderId="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8" fillId="0" borderId="0"/>
    <xf numFmtId="0" fontId="0" fillId="0" borderId="0">
      <alignment vertical="center"/>
    </xf>
    <xf numFmtId="0" fontId="0" fillId="0" borderId="0"/>
  </cellStyleXfs>
  <cellXfs count="33">
    <xf numFmtId="0" fontId="0" fillId="0" borderId="0" xfId="0"/>
    <xf numFmtId="0" fontId="1" fillId="0" borderId="0" xfId="0" applyFont="1" applyFill="1" applyBorder="1" applyAlignment="1">
      <alignment wrapText="1"/>
    </xf>
    <xf numFmtId="0" fontId="2" fillId="0" borderId="0" xfId="0" applyFont="1" applyFill="1" applyBorder="1"/>
    <xf numFmtId="0" fontId="2" fillId="0" borderId="0" xfId="0" applyFont="1" applyFill="1"/>
    <xf numFmtId="0" fontId="2" fillId="0" borderId="0" xfId="0" applyFont="1" applyFill="1" applyBorder="1" applyAlignment="1">
      <alignment wrapText="1"/>
    </xf>
    <xf numFmtId="0" fontId="2" fillId="0" borderId="0" xfId="0" applyFont="1" applyFill="1" applyAlignment="1">
      <alignment wrapText="1"/>
    </xf>
    <xf numFmtId="0" fontId="2" fillId="0" borderId="0" xfId="0" applyFont="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xf numFmtId="0" fontId="3" fillId="0" borderId="0" xfId="0" applyFont="1" applyFill="1" applyBorder="1" applyAlignment="1">
      <alignment horizontal="center" vertical="center"/>
    </xf>
    <xf numFmtId="0" fontId="1" fillId="0" borderId="0" xfId="0" applyFont="1" applyFill="1" applyBorder="1" applyAlignment="1">
      <alignment horizontal="center"/>
    </xf>
    <xf numFmtId="0" fontId="3" fillId="0" borderId="0" xfId="0" applyFont="1" applyFill="1" applyBorder="1"/>
    <xf numFmtId="0" fontId="4" fillId="0" borderId="1" xfId="0" applyFont="1" applyFill="1" applyBorder="1" applyAlignment="1">
      <alignment horizontal="center" vertical="center"/>
    </xf>
    <xf numFmtId="0" fontId="5" fillId="0" borderId="1"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 xfId="0" applyFont="1" applyFill="1" applyBorder="1" applyAlignment="1">
      <alignment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 xfId="0" applyFont="1" applyFill="1" applyBorder="1" applyAlignment="1">
      <alignment horizontal="center"/>
    </xf>
    <xf numFmtId="0" fontId="2" fillId="0" borderId="0" xfId="0"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6 2" xfId="51"/>
    <cellStyle name="常规 2 3" xfId="52"/>
    <cellStyle name="40% - 强调文字颜色 6" xfId="53" builtinId="51"/>
    <cellStyle name="60% - 强调文字颜色 6" xfId="54" builtinId="52"/>
    <cellStyle name="常规 2" xfId="55"/>
    <cellStyle name="常规 2 4" xfId="56"/>
    <cellStyle name="常规 3" xfId="57"/>
    <cellStyle name="常规 4" xfId="58"/>
    <cellStyle name="常规 4 2" xfId="59"/>
    <cellStyle name="常规 5" xfId="60"/>
    <cellStyle name="常规 7" xfId="6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0a5486d7\0a52eabb\Backup\Documents\WeChat%20Files\mykoko-zhao\FileStorage\File\2023-06\&#38468;&#20214;1&#65306;&#24464;&#24030;&#24066;&#24037;&#31243;&#26426;&#26800;&#20851;&#38190;&#26680;&#24515;&#25216;&#26415;&#38656;&#27714;&#24449;&#38598;&#28165;&#21333;-&#26410;&#26469;&#20135;&#21697;&#25216;&#26415;&#30740;&#31350;&#38498;061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a5486d7\0a52eabb\Users\chenshg1\Desktop\1_2_&#38468;&#20214;1&#65306;&#24464;&#24030;&#24066;&#24037;&#31243;&#26426;&#26800;&#20851;&#38190;&#26680;&#24515;&#25216;&#26415;&#38656;&#27714;&#24449;&#38598;&#28165;&#21333;-yey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a5486d7\0a52eabb\Users\zhangh\Desktop\&#20851;&#20110;&#24449;&#38598;&#24037;&#31243;&#26426;&#26800;&#20851;&#38190;&#26680;&#24515;&#25216;&#26415;&#25915;&#20851;&#38656;&#27714;&#30340;&#36890;&#30693;\00&#26368;&#32456;&#25552;&#20132;&#31295;\0629&#24464;&#24030;&#24066;&#25581;&#27036;&#25346;&#24069;&#39033;&#30446;&#25552;&#20132;\&#21103;&#26412;&#38468;&#20214;1&#65306;&#24464;&#24030;&#24066;&#24037;&#31243;&#26426;&#26800;&#20851;&#38190;&#26680;&#24515;&#25216;&#26415;&#38656;&#27714;&#24449;&#38598;&#28165;&#21333;-&#22522;&#30784;&#20107;&#19994;&#3709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a5486d7\0a52eabb\Users\zhangh\Desktop\&#20851;&#20110;&#24449;&#38598;&#24037;&#31243;&#26426;&#26800;&#20851;&#38190;&#26680;&#24515;&#25216;&#26415;&#25915;&#20851;&#38656;&#27714;&#30340;&#36890;&#30693;\00&#26368;&#32456;&#25552;&#20132;&#31295;\0629&#24464;&#24030;&#24066;&#25581;&#27036;&#25346;&#24069;&#39033;&#30446;&#25552;&#20132;\&#38468;&#20214;1&#65306;&#24464;&#24030;&#24066;&#24037;&#31243;&#26426;&#26800;&#20851;&#38190;&#26680;&#24515;&#25216;&#26415;&#38656;&#27714;&#24449;&#38598;&#28165;&#21333;-&#27719;&#24635;0621-&#21016;&#243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徐州市工程机械关键核心技术需求征集清单0505"/>
      <sheetName val="Sheet1"/>
    </sheetNames>
    <sheetDataSet>
      <sheetData sheetId="0"/>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徐州市工程机械关键核心技术需求征集清单0615"/>
      <sheetName val="Sheet1"/>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ldt"/>
      <sheetName val="徐州市工程机械关键核心技术需求征集清单0505"/>
      <sheetName val="Sheet1"/>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徐州市工程机械关键核心技术需求征集清单0621"/>
      <sheetName val="徐州市工程机械关键核心技术需求征集清单0615 (2)"/>
      <sheetName val="徐州市工程机械关键核心技术需求征集清单0615"/>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Q14"/>
  <sheetViews>
    <sheetView tabSelected="1" zoomScale="40" zoomScaleNormal="40" zoomScaleSheetLayoutView="25" workbookViewId="0">
      <pane xSplit="3" ySplit="3" topLeftCell="G7" activePane="bottomRight" state="frozen"/>
      <selection/>
      <selection pane="topRight"/>
      <selection pane="bottomLeft"/>
      <selection pane="bottomRight" activeCell="I38" sqref="I38"/>
    </sheetView>
  </sheetViews>
  <sheetFormatPr defaultColWidth="9" defaultRowHeight="18.75"/>
  <cols>
    <col min="1" max="1" width="10.2166666666667" style="7" customWidth="1"/>
    <col min="2" max="2" width="30" style="8" customWidth="1"/>
    <col min="3" max="3" width="28.75" style="9" customWidth="1"/>
    <col min="4" max="4" width="18.4333333333333" style="7" customWidth="1"/>
    <col min="5" max="5" width="20" style="7" customWidth="1"/>
    <col min="6" max="6" width="29.9916666666667" style="10" customWidth="1"/>
    <col min="7" max="7" width="126" style="8" customWidth="1"/>
    <col min="8" max="8" width="88.875" style="8" customWidth="1"/>
    <col min="9" max="9" width="98.5" style="8" customWidth="1"/>
    <col min="10" max="10" width="39.625" style="8" customWidth="1"/>
    <col min="11" max="11" width="88.25" style="8" customWidth="1"/>
    <col min="12" max="12" width="64.75" style="8" customWidth="1"/>
    <col min="13" max="13" width="19.6833333333333" style="11" customWidth="1"/>
    <col min="14" max="14" width="20.625" style="10" customWidth="1"/>
    <col min="15" max="15" width="24.5416666666667" style="8" customWidth="1"/>
    <col min="16" max="16" width="13" style="8" customWidth="1"/>
    <col min="17" max="16384" width="9" style="8"/>
  </cols>
  <sheetData>
    <row r="1" ht="49.5" customHeight="1" spans="1:16">
      <c r="A1" s="12" t="s">
        <v>0</v>
      </c>
      <c r="B1" s="12"/>
      <c r="C1" s="12"/>
      <c r="D1" s="12"/>
      <c r="E1" s="12"/>
      <c r="F1" s="12"/>
      <c r="G1" s="12"/>
      <c r="H1" s="12"/>
      <c r="I1" s="12"/>
      <c r="J1" s="12"/>
      <c r="K1" s="12"/>
      <c r="L1" s="12"/>
      <c r="M1" s="12"/>
      <c r="N1" s="12"/>
      <c r="O1" s="12"/>
      <c r="P1" s="12"/>
    </row>
    <row r="2" ht="45" customHeight="1" spans="1:16">
      <c r="A2" s="13" t="s">
        <v>1</v>
      </c>
      <c r="B2" s="13"/>
      <c r="C2" s="13"/>
      <c r="D2" s="13"/>
      <c r="E2" s="13"/>
      <c r="F2" s="13"/>
      <c r="G2" s="13"/>
      <c r="H2" s="13"/>
      <c r="I2" s="13"/>
      <c r="J2" s="13"/>
      <c r="K2" s="13"/>
      <c r="L2" s="13"/>
      <c r="M2" s="13"/>
      <c r="N2" s="13"/>
      <c r="O2" s="13"/>
      <c r="P2" s="13"/>
    </row>
    <row r="3" s="1" customFormat="1" ht="92.25" customHeight="1" spans="1:16">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row>
    <row r="4" s="2" customFormat="1" ht="409.5" customHeight="1" spans="1:16">
      <c r="A4" s="15">
        <v>1</v>
      </c>
      <c r="B4" s="16" t="s">
        <v>18</v>
      </c>
      <c r="C4" s="14" t="s">
        <v>19</v>
      </c>
      <c r="D4" s="16" t="s">
        <v>20</v>
      </c>
      <c r="E4" s="16" t="s">
        <v>21</v>
      </c>
      <c r="F4" s="16" t="s">
        <v>22</v>
      </c>
      <c r="G4" s="17" t="s">
        <v>23</v>
      </c>
      <c r="H4" s="18" t="s">
        <v>24</v>
      </c>
      <c r="I4" s="20" t="s">
        <v>25</v>
      </c>
      <c r="J4" s="20" t="s">
        <v>26</v>
      </c>
      <c r="K4" s="20" t="s">
        <v>27</v>
      </c>
      <c r="L4" s="20" t="s">
        <v>28</v>
      </c>
      <c r="M4" s="14">
        <v>1000</v>
      </c>
      <c r="N4" s="25" t="s">
        <v>29</v>
      </c>
      <c r="O4" s="25">
        <v>15351681956</v>
      </c>
      <c r="P4" s="22"/>
    </row>
    <row r="5" s="3" customFormat="1" ht="408.75" customHeight="1" spans="1:16">
      <c r="A5" s="16">
        <v>2</v>
      </c>
      <c r="B5" s="16" t="s">
        <v>18</v>
      </c>
      <c r="C5" s="14" t="s">
        <v>30</v>
      </c>
      <c r="D5" s="16" t="s">
        <v>31</v>
      </c>
      <c r="E5" s="16" t="s">
        <v>21</v>
      </c>
      <c r="F5" s="16" t="s">
        <v>32</v>
      </c>
      <c r="G5" s="19" t="s">
        <v>33</v>
      </c>
      <c r="H5" s="20" t="s">
        <v>34</v>
      </c>
      <c r="I5" s="20" t="s">
        <v>35</v>
      </c>
      <c r="J5" s="20" t="s">
        <v>36</v>
      </c>
      <c r="K5" s="20" t="s">
        <v>37</v>
      </c>
      <c r="L5" s="20" t="s">
        <v>38</v>
      </c>
      <c r="M5" s="26">
        <v>500</v>
      </c>
      <c r="N5" s="27"/>
      <c r="O5" s="27"/>
      <c r="P5" s="16"/>
    </row>
    <row r="6" s="2" customFormat="1" ht="409.5" customHeight="1" spans="1:16">
      <c r="A6" s="15">
        <v>3</v>
      </c>
      <c r="B6" s="16" t="s">
        <v>39</v>
      </c>
      <c r="C6" s="14" t="s">
        <v>40</v>
      </c>
      <c r="D6" s="16" t="s">
        <v>31</v>
      </c>
      <c r="E6" s="16" t="s">
        <v>41</v>
      </c>
      <c r="F6" s="16" t="s">
        <v>42</v>
      </c>
      <c r="G6" s="21" t="s">
        <v>43</v>
      </c>
      <c r="H6" s="20" t="s">
        <v>44</v>
      </c>
      <c r="I6" s="20" t="s">
        <v>45</v>
      </c>
      <c r="J6" s="20" t="s">
        <v>46</v>
      </c>
      <c r="K6" s="20" t="s">
        <v>47</v>
      </c>
      <c r="L6" s="20" t="s">
        <v>48</v>
      </c>
      <c r="M6" s="26">
        <v>1000</v>
      </c>
      <c r="N6" s="27"/>
      <c r="O6" s="27"/>
      <c r="P6" s="20"/>
    </row>
    <row r="7" s="4" customFormat="1" ht="409.5" customHeight="1" spans="1:17">
      <c r="A7" s="16">
        <v>4</v>
      </c>
      <c r="B7" s="16" t="s">
        <v>49</v>
      </c>
      <c r="C7" s="14" t="s">
        <v>50</v>
      </c>
      <c r="D7" s="16" t="s">
        <v>20</v>
      </c>
      <c r="E7" s="16" t="s">
        <v>21</v>
      </c>
      <c r="F7" s="16" t="s">
        <v>51</v>
      </c>
      <c r="G7" s="21" t="s">
        <v>52</v>
      </c>
      <c r="H7" s="20" t="s">
        <v>53</v>
      </c>
      <c r="I7" s="20" t="s">
        <v>54</v>
      </c>
      <c r="J7" s="20" t="s">
        <v>55</v>
      </c>
      <c r="K7" s="20" t="s">
        <v>56</v>
      </c>
      <c r="L7" s="20" t="s">
        <v>57</v>
      </c>
      <c r="M7" s="26">
        <v>450</v>
      </c>
      <c r="N7" s="27"/>
      <c r="O7" s="27"/>
      <c r="P7" s="16"/>
      <c r="Q7" s="32"/>
    </row>
    <row r="8" s="3" customFormat="1" ht="409.5" customHeight="1" spans="1:16">
      <c r="A8" s="15">
        <v>5</v>
      </c>
      <c r="B8" s="16" t="s">
        <v>18</v>
      </c>
      <c r="C8" s="14" t="s">
        <v>58</v>
      </c>
      <c r="D8" s="16" t="s">
        <v>20</v>
      </c>
      <c r="E8" s="16" t="s">
        <v>59</v>
      </c>
      <c r="F8" s="16" t="s">
        <v>60</v>
      </c>
      <c r="G8" s="19" t="s">
        <v>61</v>
      </c>
      <c r="H8" s="19" t="s">
        <v>62</v>
      </c>
      <c r="I8" s="19" t="s">
        <v>63</v>
      </c>
      <c r="J8" s="19" t="s">
        <v>64</v>
      </c>
      <c r="K8" s="19" t="s">
        <v>65</v>
      </c>
      <c r="L8" s="19" t="s">
        <v>66</v>
      </c>
      <c r="M8" s="14">
        <v>800</v>
      </c>
      <c r="N8" s="27"/>
      <c r="O8" s="27"/>
      <c r="P8" s="16"/>
    </row>
    <row r="9" s="4" customFormat="1" ht="409.5" customHeight="1" spans="1:17">
      <c r="A9" s="16">
        <v>6</v>
      </c>
      <c r="B9" s="16" t="s">
        <v>67</v>
      </c>
      <c r="C9" s="14" t="s">
        <v>68</v>
      </c>
      <c r="D9" s="16" t="s">
        <v>31</v>
      </c>
      <c r="E9" s="16" t="s">
        <v>69</v>
      </c>
      <c r="F9" s="20" t="s">
        <v>70</v>
      </c>
      <c r="G9" s="17" t="s">
        <v>71</v>
      </c>
      <c r="H9" s="20" t="s">
        <v>72</v>
      </c>
      <c r="I9" s="20" t="s">
        <v>73</v>
      </c>
      <c r="J9" s="20" t="s">
        <v>74</v>
      </c>
      <c r="K9" s="20" t="s">
        <v>75</v>
      </c>
      <c r="L9" s="20" t="s">
        <v>76</v>
      </c>
      <c r="M9" s="26">
        <v>600</v>
      </c>
      <c r="N9" s="27"/>
      <c r="O9" s="27"/>
      <c r="P9" s="16"/>
      <c r="Q9" s="32"/>
    </row>
    <row r="10" s="5" customFormat="1" ht="408.75" customHeight="1" spans="1:16">
      <c r="A10" s="15">
        <v>7</v>
      </c>
      <c r="B10" s="16" t="s">
        <v>77</v>
      </c>
      <c r="C10" s="14" t="s">
        <v>78</v>
      </c>
      <c r="D10" s="16" t="s">
        <v>20</v>
      </c>
      <c r="E10" s="16" t="s">
        <v>59</v>
      </c>
      <c r="F10" s="16" t="s">
        <v>79</v>
      </c>
      <c r="G10" s="19" t="s">
        <v>80</v>
      </c>
      <c r="H10" s="20" t="s">
        <v>81</v>
      </c>
      <c r="I10" s="20" t="s">
        <v>82</v>
      </c>
      <c r="J10" s="20" t="s">
        <v>83</v>
      </c>
      <c r="K10" s="20" t="s">
        <v>84</v>
      </c>
      <c r="L10" s="20" t="s">
        <v>85</v>
      </c>
      <c r="M10" s="26">
        <v>600</v>
      </c>
      <c r="N10" s="27"/>
      <c r="O10" s="27"/>
      <c r="P10" s="28"/>
    </row>
    <row r="11" s="6" customFormat="1" ht="408.75" customHeight="1" spans="1:16">
      <c r="A11" s="16">
        <v>8</v>
      </c>
      <c r="B11" s="16" t="s">
        <v>86</v>
      </c>
      <c r="C11" s="14" t="s">
        <v>87</v>
      </c>
      <c r="D11" s="16" t="s">
        <v>20</v>
      </c>
      <c r="E11" s="16" t="s">
        <v>41</v>
      </c>
      <c r="F11" s="16" t="s">
        <v>42</v>
      </c>
      <c r="G11" s="20" t="s">
        <v>88</v>
      </c>
      <c r="H11" s="20" t="s">
        <v>89</v>
      </c>
      <c r="I11" s="20" t="s">
        <v>90</v>
      </c>
      <c r="J11" s="20" t="s">
        <v>91</v>
      </c>
      <c r="K11" s="20" t="s">
        <v>92</v>
      </c>
      <c r="L11" s="20" t="s">
        <v>93</v>
      </c>
      <c r="M11" s="26">
        <v>300</v>
      </c>
      <c r="N11" s="27"/>
      <c r="O11" s="27"/>
      <c r="P11" s="16"/>
    </row>
    <row r="12" s="2" customFormat="1" ht="374.25" customHeight="1" spans="1:16">
      <c r="A12" s="15">
        <v>9</v>
      </c>
      <c r="B12" s="16" t="s">
        <v>39</v>
      </c>
      <c r="C12" s="14" t="s">
        <v>94</v>
      </c>
      <c r="D12" s="16" t="s">
        <v>20</v>
      </c>
      <c r="E12" s="16" t="s">
        <v>41</v>
      </c>
      <c r="F12" s="16" t="s">
        <v>42</v>
      </c>
      <c r="G12" s="19" t="s">
        <v>95</v>
      </c>
      <c r="H12" s="19" t="s">
        <v>96</v>
      </c>
      <c r="I12" s="19" t="s">
        <v>97</v>
      </c>
      <c r="J12" s="20" t="s">
        <v>98</v>
      </c>
      <c r="K12" s="20" t="s">
        <v>99</v>
      </c>
      <c r="L12" s="20" t="s">
        <v>100</v>
      </c>
      <c r="M12" s="14">
        <v>450</v>
      </c>
      <c r="N12" s="27"/>
      <c r="O12" s="27"/>
      <c r="P12" s="16"/>
    </row>
    <row r="13" s="2" customFormat="1" ht="408" customHeight="1" spans="1:16">
      <c r="A13" s="16">
        <v>10</v>
      </c>
      <c r="B13" s="16" t="s">
        <v>18</v>
      </c>
      <c r="C13" s="14" t="s">
        <v>101</v>
      </c>
      <c r="D13" s="16" t="s">
        <v>20</v>
      </c>
      <c r="E13" s="16" t="s">
        <v>21</v>
      </c>
      <c r="F13" s="16" t="s">
        <v>102</v>
      </c>
      <c r="G13" s="20" t="s">
        <v>103</v>
      </c>
      <c r="H13" s="20" t="s">
        <v>104</v>
      </c>
      <c r="I13" s="20" t="s">
        <v>105</v>
      </c>
      <c r="J13" s="20" t="s">
        <v>106</v>
      </c>
      <c r="K13" s="20" t="s">
        <v>107</v>
      </c>
      <c r="L13" s="20" t="s">
        <v>108</v>
      </c>
      <c r="M13" s="26">
        <v>260</v>
      </c>
      <c r="N13" s="29"/>
      <c r="O13" s="29"/>
      <c r="P13" s="22"/>
    </row>
    <row r="14" ht="71.25" customHeight="1" spans="1:16">
      <c r="A14" s="15"/>
      <c r="B14" s="22"/>
      <c r="C14" s="15"/>
      <c r="D14" s="23" t="s">
        <v>109</v>
      </c>
      <c r="E14" s="24"/>
      <c r="F14" s="24"/>
      <c r="G14" s="24"/>
      <c r="H14" s="24"/>
      <c r="I14" s="24"/>
      <c r="J14" s="24"/>
      <c r="K14" s="24"/>
      <c r="L14" s="30"/>
      <c r="M14" s="26">
        <f>SUM(M4:M13)</f>
        <v>5960</v>
      </c>
      <c r="N14" s="31"/>
      <c r="O14" s="22"/>
      <c r="P14" s="22"/>
    </row>
  </sheetData>
  <autoFilter ref="A3:O14">
    <extLst/>
  </autoFilter>
  <mergeCells count="5">
    <mergeCell ref="A1:P1"/>
    <mergeCell ref="A2:P2"/>
    <mergeCell ref="D14:L14"/>
    <mergeCell ref="N4:N13"/>
    <mergeCell ref="O4:O13"/>
  </mergeCells>
  <dataValidations count="5">
    <dataValidation type="list" allowBlank="1" showInputMessage="1" showErrorMessage="1" sqref="D5:E5">
      <formula1>[1]Sheet1!#REF!</formula1>
    </dataValidation>
    <dataValidation type="list" allowBlank="1" showInputMessage="1" showErrorMessage="1" sqref="D10:E10">
      <formula1>[3]Sheet1!#REF!</formula1>
    </dataValidation>
    <dataValidation type="list" allowBlank="1" showInputMessage="1" showErrorMessage="1" sqref="E6">
      <formula1>#REF!</formula1>
    </dataValidation>
    <dataValidation type="list" allowBlank="1" showInputMessage="1" showErrorMessage="1" sqref="D12:E12">
      <formula1>[4]Sheet1!#REF!</formula1>
    </dataValidation>
    <dataValidation type="list" allowBlank="1" showInputMessage="1" showErrorMessage="1" sqref="D7:E7 D9:E9 D11 D13:E13">
      <formula1>[2]Sheet1!#REF!</formula1>
    </dataValidation>
  </dataValidations>
  <printOptions horizontalCentered="1"/>
  <pageMargins left="0" right="0" top="0" bottom="0" header="0.31496062992126" footer="0.31496062992126"/>
  <pageSetup paperSize="9" scale="3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 详细情况徐州市工程机械关键核心技术需求征集清单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陈善功</dc:creator>
  <cp:lastModifiedBy>zhangh</cp:lastModifiedBy>
  <dcterms:created xsi:type="dcterms:W3CDTF">2006-09-16T00:00:00Z</dcterms:created>
  <cp:lastPrinted>2023-06-20T06:22:00Z</cp:lastPrinted>
  <dcterms:modified xsi:type="dcterms:W3CDTF">2023-06-29T06:25:00Z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25F7083D57B24DAA862AEE82BEA1C8C3_13</vt:lpwstr>
  </property>
  <property fmtid="{D5CDD505-2E9C-101B-9397-08002B2CF9AE}" pid="3" name="KSOProductBuildVer">
    <vt:lpwstr>2052-11.1.0.14309</vt:lpwstr>
  </property>
</Properties>
</file>